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6\04 Aprilie\Cumulat\"/>
    </mc:Choice>
  </mc:AlternateContent>
  <xr:revisionPtr revIDLastSave="0" documentId="13_ncr:1_{4A67CA77-978F-4A76-BE94-374D46C994B2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03.04.2026" sheetId="18" r:id="rId1"/>
    <sheet name="06.04.2026" sheetId="19" r:id="rId2"/>
    <sheet name="08.04.2026" sheetId="20" r:id="rId3"/>
    <sheet name="14.04.2026" sheetId="21" r:id="rId4"/>
    <sheet name="15.04.2026" sheetId="22" r:id="rId5"/>
    <sheet name="24.04.2026" sheetId="23" r:id="rId6"/>
    <sheet name="27.04.2026" sheetId="24" r:id="rId7"/>
    <sheet name="28.04.2026" sheetId="25" r:id="rId8"/>
    <sheet name="30.04.2026" sheetId="2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26" l="1"/>
  <c r="E12" i="26"/>
  <c r="G13" i="25"/>
  <c r="F13" i="25"/>
  <c r="E13" i="25"/>
  <c r="G14" i="24"/>
  <c r="E14" i="24"/>
  <c r="E10" i="23"/>
  <c r="G10" i="23"/>
  <c r="G8" i="22"/>
  <c r="F8" i="22"/>
  <c r="E8" i="22"/>
  <c r="G11" i="21"/>
  <c r="F11" i="21"/>
  <c r="E11" i="21"/>
  <c r="G9" i="20"/>
  <c r="F9" i="20"/>
  <c r="E9" i="20"/>
  <c r="G8" i="19" l="1"/>
  <c r="F8" i="19"/>
  <c r="E8" i="19"/>
  <c r="G10" i="18" l="1"/>
  <c r="F10" i="18"/>
  <c r="E10" i="18"/>
</calcChain>
</file>

<file path=xl/sharedStrings.xml><?xml version="1.0" encoding="utf-8"?>
<sst xmlns="http://schemas.openxmlformats.org/spreadsheetml/2006/main" count="300" uniqueCount="100">
  <si>
    <t>PROGRAM</t>
  </si>
  <si>
    <t>DENUMIRE BENEFICIAR</t>
  </si>
  <si>
    <t>DESTINATIA PLATII</t>
  </si>
  <si>
    <t>TOTAL PLĂȚI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</si>
  <si>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</si>
  <si>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</si>
  <si>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</si>
  <si>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</si>
  <si>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</si>
  <si>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</si>
  <si>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</si>
  <si>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</si>
  <si>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RORS 21-27</t>
  </si>
  <si>
    <t>UAT Judetul Timis</t>
  </si>
  <si>
    <t>RORS00250</t>
  </si>
  <si>
    <t>RORS00227</t>
  </si>
  <si>
    <t>SITUAȚIA PLĂȚILOR EFECTUATE ÎN DATA DE 03.04.2026 - PCTE</t>
  </si>
  <si>
    <t>Cod JEMS</t>
  </si>
  <si>
    <t>Institute for Hungarian Culture in Vojvodina</t>
  </si>
  <si>
    <t>RP 3 RORS00227 AP2 OS2.3 2021-2027</t>
  </si>
  <si>
    <t>Special Hospital for Psychiatric Diseases "Dr. Slavoljuvb
Bakalovic"Vrsac</t>
  </si>
  <si>
    <t>RP 4 RORS00216 AP2 OS2.2 2021-2027</t>
  </si>
  <si>
    <t>RORS00216</t>
  </si>
  <si>
    <t>ASOCIATIA EXCELSIOR</t>
  </si>
  <si>
    <t>RP 5 RORS00127 AP1 OS1.1 2021-2027</t>
  </si>
  <si>
    <t>RORS00127</t>
  </si>
  <si>
    <t>SITUAȚIA PLĂȚILOR EFECTUATE ÎN DATA DE 06.04.2026 - PCTE</t>
  </si>
  <si>
    <t>RP 4 RORS00250 AP1 OS1 1 COFIN 565701 OG22 2002a1aln2</t>
  </si>
  <si>
    <t>SITUAȚIA PLĂȚILOR EFECTUATE ÎN DATA DE 08.04.2026 - PCTE</t>
  </si>
  <si>
    <t>School Center Nikola Tesla</t>
  </si>
  <si>
    <t>COST PREG RORS00342 AP1 OS1.2 2021-2027</t>
  </si>
  <si>
    <t>RORS00342</t>
  </si>
  <si>
    <t>Comuna Balint</t>
  </si>
  <si>
    <t>COST PREG RORS00343 AP1 OS1.2 2021-2027</t>
  </si>
  <si>
    <t>RORS00343</t>
  </si>
  <si>
    <t>SITUAȚIA PLĂȚILOR EFECTUATE ÎN DATA DE 14.04.2026 - PCTE</t>
  </si>
  <si>
    <t>AVANS RORS00343 AP1 OS1.2 2021-2027</t>
  </si>
  <si>
    <t>Asociatia Excelsior</t>
  </si>
  <si>
    <t>RP 5 RORS00127 AP1 OS1 1 COFIN 565703 OG22 2002a1aln2</t>
  </si>
  <si>
    <t>COST PREG RORS00343 AP1 OS1 2 COFIN 565701 OG22 2002a1aln2</t>
  </si>
  <si>
    <t>Muzeul Banatului Montan Resita</t>
  </si>
  <si>
    <t>RP 3 RORS00227 AP2 OS2 3 COFIN 565702 OG22 2002a1aln2</t>
  </si>
  <si>
    <t>SITUAȚIA PLĂȚILOR EFECTUATE ÎN DATA DE 15.04.2026 - PCTE</t>
  </si>
  <si>
    <t>Univ Politehnica Timisoara</t>
  </si>
  <si>
    <t>RP 4 RORS00063 A1 OS1 4 COFIN 565702 OG22 2002a1aln2</t>
  </si>
  <si>
    <t>RORS00063</t>
  </si>
  <si>
    <t>RORS00302</t>
  </si>
  <si>
    <t>PLATA PART RP 3 RORS00302 AP2 OS2 1 COFIN 565702 OG22 2002a1aln2</t>
  </si>
  <si>
    <t>UMF Victor Babes Timisoara</t>
  </si>
  <si>
    <t>RORS00013</t>
  </si>
  <si>
    <t>RP 8 PL PARTIALA F RORS00013 AP 2 DM 2 2 COFIN 565701 OG22 2002a1aln2</t>
  </si>
  <si>
    <t>Spitalul Jud de Urgenta Resita</t>
  </si>
  <si>
    <t>RORS00240</t>
  </si>
  <si>
    <t>RP 2 RORS00240 AP2 OS2.3 2021-2027</t>
  </si>
  <si>
    <t>Regional Development Agency South Banat ltd PanCevo</t>
  </si>
  <si>
    <t>SITUAȚIA PLĂȚILOR EFECTUATE ÎN DATA DE 24.04.2026 - PCTE</t>
  </si>
  <si>
    <t>SITUAȚIA PLĂȚILOR EFECTUATE ÎN DATA DE 27.04.2026 - PCTE</t>
  </si>
  <si>
    <t>Asociatia pentru Promovarea Valorilor Naturale si Culturale ale
Banatui si Crisanei Excelsior</t>
  </si>
  <si>
    <t>RP 6, 7 RORS00127 AP1 OS1.1 2021-2027</t>
  </si>
  <si>
    <t>Fundatia Diaspora</t>
  </si>
  <si>
    <t>RP 4,5 RORS00022 AP2OS2.1 2021-2027</t>
  </si>
  <si>
    <t>RORS00022</t>
  </si>
  <si>
    <t>RP 4 RORS00307 AP2 OS2.2 2021-2027</t>
  </si>
  <si>
    <t>RORS00307</t>
  </si>
  <si>
    <t>Inspectoratul Teritorial al Politiei de Frontiera Timisoara</t>
  </si>
  <si>
    <t>RP 9 RORS00004 AP3OS3.1 2021-2027</t>
  </si>
  <si>
    <t>RORS00004</t>
  </si>
  <si>
    <t>Asoc pt Prom Val Nat Excelsior</t>
  </si>
  <si>
    <t>RP 6si7 RORS00127 AP1 OS1 1 COFIN 565703 OG22 2002a1aln2</t>
  </si>
  <si>
    <t>Asociatia MyNature</t>
  </si>
  <si>
    <t>RP 6 si 7 AP1 OS1 1 RORS00127 COFIN 565703 OG22 2002a1aln2</t>
  </si>
  <si>
    <t>FUNDATIA DIASPORA</t>
  </si>
  <si>
    <t>RP 4si5 RORS00022 AP2OS2 1 COFIN 565703 OG22 2002a1aln2</t>
  </si>
  <si>
    <t>SITUAȚIA PLĂȚILOR EFECTUATE ÎN DATA DE 28.04.2026 - PCTE</t>
  </si>
  <si>
    <t>Comuna Giroc</t>
  </si>
  <si>
    <t>COST PREG RORS00344 AP1OS1.3 2021-2027</t>
  </si>
  <si>
    <t>RORS00344</t>
  </si>
  <si>
    <t>RP 7 RORS00267 AP2OS2.2 2021-2027</t>
  </si>
  <si>
    <t>RORS00267</t>
  </si>
  <si>
    <t>UAT Moldova Noua</t>
  </si>
  <si>
    <t>RP 3+4 RORS00239 AP1OS1.1 2021-2027</t>
  </si>
  <si>
    <t>RORS00239</t>
  </si>
  <si>
    <t>Comuna Coronini</t>
  </si>
  <si>
    <t>RP 3si4 RORS00239 AP1 OS1 1 COFIN 565701 OG22 2002a1aln2</t>
  </si>
  <si>
    <t>COST PREG RORS00344 AP1OS1 3 COFIN 565701 OG22 2002a1aln2</t>
  </si>
  <si>
    <t>RP 3si4 RORS00239 AP1OS1 1 COFIN 565701 OG22 2002a1aln2</t>
  </si>
  <si>
    <t>SITUAȚIA PLĂȚILOR EFECTUATE ÎN DATA DE 30.04.2026 - PCTE</t>
  </si>
  <si>
    <t>Movement for Male Pijace Association</t>
  </si>
  <si>
    <t>RP 7 RORS00173 AP2 OS2.3 2021-2027</t>
  </si>
  <si>
    <t>RORS00173</t>
  </si>
  <si>
    <t>RP 8 RORS00090 AP1OS1.1 2021-2027</t>
  </si>
  <si>
    <t>RORS00090</t>
  </si>
  <si>
    <t>Universitatea Politehnica Timisoara</t>
  </si>
  <si>
    <t>RP 4 RORS00106 AP2OS2.1 2021-2027</t>
  </si>
  <si>
    <t>RORS00106</t>
  </si>
  <si>
    <t>UAT JUDETUL CARAS SEVERIN</t>
  </si>
  <si>
    <t>RP 4 RORS00043 AP1OS1.4 2021-2027</t>
  </si>
  <si>
    <t>RORS00043</t>
  </si>
  <si>
    <t>ASOC OTELEK MAGYARUL M E</t>
  </si>
  <si>
    <t>RP 7 BS RORS00173 AP2OS2 3 COFIN 565703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</si>
</sst>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  <font>
      <sz val="11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right" vertical="center"/>
    </xf>
    <xf numFmtId="168" fontId="4" fillId="2" borderId="11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4" fontId="30" fillId="2" borderId="1" xfId="18279" applyNumberFormat="1" applyFont="1" applyFill="1" applyBorder="1" applyAlignment="1">
      <alignment horizontal="center" vertical="center"/>
    </xf>
    <xf numFmtId="49" fontId="30" fillId="2" borderId="1" xfId="1" applyNumberFormat="1" applyFont="1" applyFill="1" applyBorder="1" applyAlignment="1">
      <alignment horizontal="left" vertical="center" wrapText="1"/>
    </xf>
    <xf numFmtId="1" fontId="30" fillId="2" borderId="1" xfId="0" applyNumberFormat="1" applyFont="1" applyFill="1" applyBorder="1" applyAlignment="1">
      <alignment horizontal="right" vertical="center" wrapText="1"/>
    </xf>
    <xf numFmtId="49" fontId="30" fillId="2" borderId="1" xfId="1" applyNumberFormat="1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4" fontId="30" fillId="2" borderId="11" xfId="18279" applyNumberFormat="1" applyFont="1" applyFill="1" applyBorder="1" applyAlignment="1">
      <alignment horizontal="right" vertical="center"/>
    </xf>
    <xf numFmtId="168" fontId="33" fillId="2" borderId="11" xfId="0" applyNumberFormat="1" applyFont="1" applyFill="1" applyBorder="1" applyAlignment="1">
      <alignment horizontal="center" vertical="center" wrapText="1"/>
    </xf>
    <xf numFmtId="168" fontId="33" fillId="2" borderId="11" xfId="0" applyNumberFormat="1" applyFont="1" applyFill="1" applyBorder="1" applyAlignment="1">
      <alignment horizontal="right" vertical="center" wrapText="1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64D0B-F964-43B1-9153-ABAAAB8D6D70}">
  <dimension ref="A1:H10"/>
  <sheetViews>
    <sheetView workbookViewId="0">
      <selection activeCell="C26" sqref="C26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16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3" t="s">
        <v>7</v>
      </c>
      <c r="F6" s="13" t="s">
        <v>8</v>
      </c>
      <c r="G6" s="30"/>
      <c r="H6" s="30"/>
    </row>
    <row r="7" spans="1:8" ht="25.5" x14ac:dyDescent="0.25">
      <c r="A7" s="10">
        <v>203</v>
      </c>
      <c r="B7" s="6" t="s">
        <v>11</v>
      </c>
      <c r="C7" s="9" t="s">
        <v>18</v>
      </c>
      <c r="D7" s="8" t="s">
        <v>19</v>
      </c>
      <c r="E7" s="7">
        <v>61732.23</v>
      </c>
      <c r="F7" s="13" t="s">
        <v>10</v>
      </c>
      <c r="G7" s="13" t="s">
        <v>10</v>
      </c>
      <c r="H7" s="13" t="s">
        <v>15</v>
      </c>
    </row>
    <row r="8" spans="1:8" ht="38.25" x14ac:dyDescent="0.25">
      <c r="A8" s="10">
        <v>204</v>
      </c>
      <c r="B8" s="6" t="s">
        <v>11</v>
      </c>
      <c r="C8" s="9" t="s">
        <v>20</v>
      </c>
      <c r="D8" s="8" t="s">
        <v>21</v>
      </c>
      <c r="E8" s="7">
        <v>26778.59</v>
      </c>
      <c r="F8" s="13" t="s">
        <v>10</v>
      </c>
      <c r="G8" s="13" t="s">
        <v>10</v>
      </c>
      <c r="H8" s="13" t="s">
        <v>22</v>
      </c>
    </row>
    <row r="9" spans="1:8" ht="16.5" x14ac:dyDescent="0.25">
      <c r="A9" s="10">
        <v>205</v>
      </c>
      <c r="B9" s="6" t="s">
        <v>11</v>
      </c>
      <c r="C9" s="9" t="s">
        <v>23</v>
      </c>
      <c r="D9" s="8" t="s">
        <v>24</v>
      </c>
      <c r="E9" s="7">
        <v>2992.6</v>
      </c>
      <c r="F9" s="13" t="s">
        <v>10</v>
      </c>
      <c r="G9" s="13" t="s">
        <v>10</v>
      </c>
      <c r="H9" s="13" t="s">
        <v>25</v>
      </c>
    </row>
    <row r="10" spans="1:8" ht="16.5" x14ac:dyDescent="0.3">
      <c r="A10" s="23" t="s">
        <v>3</v>
      </c>
      <c r="B10" s="23"/>
      <c r="C10" s="23"/>
      <c r="D10" s="23"/>
      <c r="E10" s="11">
        <f>SUM(E7:E9)</f>
        <v>91503.420000000013</v>
      </c>
      <c r="F10" s="11">
        <f>SUM(F7:F9)</f>
        <v>0</v>
      </c>
      <c r="G10" s="11">
        <f>SUM(G7:G9)</f>
        <v>0</v>
      </c>
      <c r="H10" s="12"/>
    </row>
  </sheetData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FA1B0-585B-421B-851D-3ACCF7C538B5}">
  <dimension ref="A1:H8"/>
  <sheetViews>
    <sheetView workbookViewId="0">
      <selection activeCell="C23" sqref="C23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26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3" t="s">
        <v>7</v>
      </c>
      <c r="F6" s="13" t="s">
        <v>8</v>
      </c>
      <c r="G6" s="30"/>
      <c r="H6" s="30"/>
    </row>
    <row r="7" spans="1:8" ht="25.5" x14ac:dyDescent="0.25">
      <c r="A7" s="10">
        <v>52</v>
      </c>
      <c r="B7" s="6" t="s">
        <v>12</v>
      </c>
      <c r="C7" s="9" t="s">
        <v>13</v>
      </c>
      <c r="D7" s="8" t="s">
        <v>27</v>
      </c>
      <c r="E7" s="13" t="s">
        <v>10</v>
      </c>
      <c r="F7" s="13" t="s">
        <v>10</v>
      </c>
      <c r="G7" s="7">
        <v>92632.74</v>
      </c>
      <c r="H7" s="13" t="s">
        <v>14</v>
      </c>
    </row>
    <row r="8" spans="1:8" ht="16.5" x14ac:dyDescent="0.3">
      <c r="A8" s="23" t="s">
        <v>3</v>
      </c>
      <c r="B8" s="23"/>
      <c r="C8" s="23"/>
      <c r="D8" s="23"/>
      <c r="E8" s="11">
        <f>SUM(E7:E7)</f>
        <v>0</v>
      </c>
      <c r="F8" s="11">
        <f>SUM(F7:F7)</f>
        <v>0</v>
      </c>
      <c r="G8" s="11">
        <f>SUM(G7:G7)</f>
        <v>92632.74</v>
      </c>
      <c r="H8" s="1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923FF-62E0-4102-9573-7C9F2B98C983}">
  <dimension ref="A1:H9"/>
  <sheetViews>
    <sheetView workbookViewId="0">
      <selection activeCell="C26" sqref="C26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28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3" t="s">
        <v>7</v>
      </c>
      <c r="F6" s="13" t="s">
        <v>8</v>
      </c>
      <c r="G6" s="30"/>
      <c r="H6" s="30"/>
    </row>
    <row r="7" spans="1:8" ht="25.5" x14ac:dyDescent="0.25">
      <c r="A7" s="10">
        <v>221</v>
      </c>
      <c r="B7" s="6" t="s">
        <v>11</v>
      </c>
      <c r="C7" s="9" t="s">
        <v>29</v>
      </c>
      <c r="D7" s="8" t="s">
        <v>30</v>
      </c>
      <c r="E7" s="7">
        <v>10000.25</v>
      </c>
      <c r="F7" s="13" t="s">
        <v>10</v>
      </c>
      <c r="G7" s="13" t="s">
        <v>10</v>
      </c>
      <c r="H7" s="13" t="s">
        <v>31</v>
      </c>
    </row>
    <row r="8" spans="1:8" ht="25.5" x14ac:dyDescent="0.25">
      <c r="A8" s="10">
        <v>222</v>
      </c>
      <c r="B8" s="6" t="s">
        <v>11</v>
      </c>
      <c r="C8" s="9" t="s">
        <v>32</v>
      </c>
      <c r="D8" s="8" t="s">
        <v>33</v>
      </c>
      <c r="E8" s="7">
        <v>10000.25</v>
      </c>
      <c r="F8" s="13" t="s">
        <v>10</v>
      </c>
      <c r="G8" s="13" t="s">
        <v>10</v>
      </c>
      <c r="H8" s="13" t="s">
        <v>34</v>
      </c>
    </row>
    <row r="9" spans="1:8" ht="16.5" x14ac:dyDescent="0.3">
      <c r="A9" s="23" t="s">
        <v>3</v>
      </c>
      <c r="B9" s="23"/>
      <c r="C9" s="23"/>
      <c r="D9" s="23"/>
      <c r="E9" s="11">
        <f>SUM(E7:E8)</f>
        <v>20000.5</v>
      </c>
      <c r="F9" s="11">
        <f>SUM(F7:F8)</f>
        <v>0</v>
      </c>
      <c r="G9" s="11">
        <f>SUM(G7:G8)</f>
        <v>0</v>
      </c>
      <c r="H9" s="12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E7075-09E4-416A-8585-254D36017FF1}">
  <dimension ref="A1:H11"/>
  <sheetViews>
    <sheetView workbookViewId="0">
      <selection activeCell="D24" sqref="D24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35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4" t="s">
        <v>7</v>
      </c>
      <c r="F6" s="14" t="s">
        <v>8</v>
      </c>
      <c r="G6" s="30"/>
      <c r="H6" s="30"/>
    </row>
    <row r="7" spans="1:8" ht="16.5" x14ac:dyDescent="0.25">
      <c r="A7" s="10">
        <v>224</v>
      </c>
      <c r="B7" s="6" t="s">
        <v>11</v>
      </c>
      <c r="C7" s="9" t="s">
        <v>32</v>
      </c>
      <c r="D7" s="8" t="s">
        <v>36</v>
      </c>
      <c r="E7" s="7">
        <v>497385.3</v>
      </c>
      <c r="F7" s="14" t="s">
        <v>10</v>
      </c>
      <c r="G7" s="14" t="s">
        <v>10</v>
      </c>
      <c r="H7" s="16" t="s">
        <v>34</v>
      </c>
    </row>
    <row r="8" spans="1:8" ht="25.5" x14ac:dyDescent="0.25">
      <c r="A8" s="10">
        <v>53</v>
      </c>
      <c r="B8" s="6" t="s">
        <v>12</v>
      </c>
      <c r="C8" s="9" t="s">
        <v>37</v>
      </c>
      <c r="D8" s="8" t="s">
        <v>38</v>
      </c>
      <c r="E8" s="14" t="s">
        <v>10</v>
      </c>
      <c r="F8" s="14" t="s">
        <v>10</v>
      </c>
      <c r="G8" s="7">
        <v>1735.93</v>
      </c>
      <c r="H8" s="16" t="s">
        <v>25</v>
      </c>
    </row>
    <row r="9" spans="1:8" ht="25.5" x14ac:dyDescent="0.25">
      <c r="A9" s="10">
        <v>54</v>
      </c>
      <c r="B9" s="6" t="s">
        <v>12</v>
      </c>
      <c r="C9" s="9" t="s">
        <v>32</v>
      </c>
      <c r="D9" s="8" t="s">
        <v>39</v>
      </c>
      <c r="E9" s="14" t="s">
        <v>10</v>
      </c>
      <c r="F9" s="14" t="s">
        <v>10</v>
      </c>
      <c r="G9" s="7">
        <v>7792.4</v>
      </c>
      <c r="H9" s="16" t="s">
        <v>34</v>
      </c>
    </row>
    <row r="10" spans="1:8" ht="25.5" x14ac:dyDescent="0.25">
      <c r="A10" s="10">
        <v>55</v>
      </c>
      <c r="B10" s="6" t="s">
        <v>12</v>
      </c>
      <c r="C10" s="9" t="s">
        <v>40</v>
      </c>
      <c r="D10" s="8" t="s">
        <v>41</v>
      </c>
      <c r="E10" s="14" t="s">
        <v>10</v>
      </c>
      <c r="F10" s="14" t="s">
        <v>10</v>
      </c>
      <c r="G10" s="7">
        <v>7800.86</v>
      </c>
      <c r="H10" s="16" t="s">
        <v>15</v>
      </c>
    </row>
    <row r="11" spans="1:8" ht="16.5" x14ac:dyDescent="0.3">
      <c r="A11" s="23" t="s">
        <v>3</v>
      </c>
      <c r="B11" s="23"/>
      <c r="C11" s="23"/>
      <c r="D11" s="23"/>
      <c r="E11" s="11">
        <f>SUM(E7:E10)</f>
        <v>497385.3</v>
      </c>
      <c r="F11" s="11">
        <f>SUM(F7:F10)</f>
        <v>0</v>
      </c>
      <c r="G11" s="11">
        <f>SUM(G7:G10)</f>
        <v>17329.189999999999</v>
      </c>
      <c r="H11" s="12"/>
    </row>
  </sheetData>
  <mergeCells count="9">
    <mergeCell ref="A11:D11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B0EE5-E68F-4350-9257-BF7B079C81EC}">
  <dimension ref="A1:H8"/>
  <sheetViews>
    <sheetView workbookViewId="0">
      <selection activeCell="D23" sqref="D23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42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4" t="s">
        <v>7</v>
      </c>
      <c r="F6" s="14" t="s">
        <v>8</v>
      </c>
      <c r="G6" s="30"/>
      <c r="H6" s="30"/>
    </row>
    <row r="7" spans="1:8" ht="25.5" x14ac:dyDescent="0.25">
      <c r="A7" s="10">
        <v>56</v>
      </c>
      <c r="B7" s="6" t="s">
        <v>12</v>
      </c>
      <c r="C7" s="9" t="s">
        <v>43</v>
      </c>
      <c r="D7" s="8" t="s">
        <v>44</v>
      </c>
      <c r="E7" s="14" t="s">
        <v>10</v>
      </c>
      <c r="F7" s="14" t="s">
        <v>10</v>
      </c>
      <c r="G7" s="17">
        <v>414915.78</v>
      </c>
      <c r="H7" s="16" t="s">
        <v>45</v>
      </c>
    </row>
    <row r="8" spans="1:8" ht="16.5" x14ac:dyDescent="0.3">
      <c r="A8" s="23" t="s">
        <v>3</v>
      </c>
      <c r="B8" s="23"/>
      <c r="C8" s="23"/>
      <c r="D8" s="23"/>
      <c r="E8" s="11">
        <f>SUM(E7:E7)</f>
        <v>0</v>
      </c>
      <c r="F8" s="11">
        <f>SUM(F7:F7)</f>
        <v>0</v>
      </c>
      <c r="G8" s="11">
        <f>SUM(G7:G7)</f>
        <v>414915.78</v>
      </c>
      <c r="H8" s="1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47B5F-0E74-4B67-AD02-8ADCE750A41E}">
  <dimension ref="A1:H10"/>
  <sheetViews>
    <sheetView workbookViewId="0">
      <selection activeCell="E25" sqref="E25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55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5" t="s">
        <v>7</v>
      </c>
      <c r="F6" s="15" t="s">
        <v>8</v>
      </c>
      <c r="G6" s="30"/>
      <c r="H6" s="30"/>
    </row>
    <row r="7" spans="1:8" ht="25.5" x14ac:dyDescent="0.25">
      <c r="A7" s="10">
        <v>242</v>
      </c>
      <c r="B7" s="6" t="s">
        <v>11</v>
      </c>
      <c r="C7" s="9" t="s">
        <v>54</v>
      </c>
      <c r="D7" s="8" t="s">
        <v>53</v>
      </c>
      <c r="E7" s="7">
        <v>57441.599999999999</v>
      </c>
      <c r="F7" s="19" t="s">
        <v>10</v>
      </c>
      <c r="G7" s="19" t="s">
        <v>10</v>
      </c>
      <c r="H7" s="16" t="s">
        <v>52</v>
      </c>
    </row>
    <row r="8" spans="1:8" ht="25.5" x14ac:dyDescent="0.25">
      <c r="A8" s="10">
        <v>58</v>
      </c>
      <c r="B8" s="20" t="s">
        <v>12</v>
      </c>
      <c r="C8" s="9" t="s">
        <v>51</v>
      </c>
      <c r="D8" s="8" t="s">
        <v>50</v>
      </c>
      <c r="E8" s="19" t="s">
        <v>10</v>
      </c>
      <c r="F8" s="19" t="s">
        <v>10</v>
      </c>
      <c r="G8" s="7">
        <v>324583.31</v>
      </c>
      <c r="H8" s="16" t="s">
        <v>49</v>
      </c>
    </row>
    <row r="9" spans="1:8" ht="25.5" x14ac:dyDescent="0.25">
      <c r="A9" s="10">
        <v>59</v>
      </c>
      <c r="B9" s="20" t="s">
        <v>12</v>
      </c>
      <c r="C9" s="9" t="s">
        <v>48</v>
      </c>
      <c r="D9" s="8" t="s">
        <v>47</v>
      </c>
      <c r="E9" s="19" t="s">
        <v>10</v>
      </c>
      <c r="F9" s="19" t="s">
        <v>10</v>
      </c>
      <c r="G9" s="7">
        <v>309735.21999999997</v>
      </c>
      <c r="H9" s="16" t="s">
        <v>46</v>
      </c>
    </row>
    <row r="10" spans="1:8" ht="16.5" x14ac:dyDescent="0.3">
      <c r="A10" s="23" t="s">
        <v>3</v>
      </c>
      <c r="B10" s="23"/>
      <c r="C10" s="23"/>
      <c r="D10" s="23"/>
      <c r="E10" s="11">
        <f>SUM(E7:E9)</f>
        <v>57441.599999999999</v>
      </c>
      <c r="F10" s="11">
        <v>0</v>
      </c>
      <c r="G10" s="11">
        <f>SUM(G7:G9)</f>
        <v>634318.53</v>
      </c>
      <c r="H10" s="12"/>
    </row>
  </sheetData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EFA3D-7D78-47B6-8470-6D592A9D433C}">
  <dimension ref="A1:H14"/>
  <sheetViews>
    <sheetView workbookViewId="0">
      <selection activeCell="E23" sqref="E23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56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5" t="s">
        <v>7</v>
      </c>
      <c r="F6" s="15" t="s">
        <v>8</v>
      </c>
      <c r="G6" s="30"/>
      <c r="H6" s="30"/>
    </row>
    <row r="7" spans="1:8" ht="38.25" x14ac:dyDescent="0.25">
      <c r="A7" s="10">
        <v>245</v>
      </c>
      <c r="B7" s="6" t="s">
        <v>11</v>
      </c>
      <c r="C7" s="9" t="s">
        <v>57</v>
      </c>
      <c r="D7" s="8" t="s">
        <v>58</v>
      </c>
      <c r="E7" s="7">
        <v>223791.91</v>
      </c>
      <c r="F7" s="19" t="s">
        <v>10</v>
      </c>
      <c r="G7" s="19" t="s">
        <v>10</v>
      </c>
      <c r="H7" s="21" t="s">
        <v>25</v>
      </c>
    </row>
    <row r="8" spans="1:8" x14ac:dyDescent="0.25">
      <c r="A8" s="10">
        <v>250</v>
      </c>
      <c r="B8" s="20" t="s">
        <v>11</v>
      </c>
      <c r="C8" s="9" t="s">
        <v>59</v>
      </c>
      <c r="D8" s="8" t="s">
        <v>60</v>
      </c>
      <c r="E8" s="7">
        <v>13899.4</v>
      </c>
      <c r="F8" s="19" t="s">
        <v>10</v>
      </c>
      <c r="G8" s="19" t="s">
        <v>10</v>
      </c>
      <c r="H8" s="22" t="s">
        <v>61</v>
      </c>
    </row>
    <row r="9" spans="1:8" x14ac:dyDescent="0.25">
      <c r="A9" s="10">
        <v>254</v>
      </c>
      <c r="B9" s="20" t="s">
        <v>11</v>
      </c>
      <c r="C9" s="9" t="s">
        <v>48</v>
      </c>
      <c r="D9" s="8" t="s">
        <v>62</v>
      </c>
      <c r="E9" s="7">
        <v>287553.86</v>
      </c>
      <c r="F9" s="19" t="s">
        <v>10</v>
      </c>
      <c r="G9" s="19" t="s">
        <v>10</v>
      </c>
      <c r="H9" s="22" t="s">
        <v>63</v>
      </c>
    </row>
    <row r="10" spans="1:8" ht="25.5" x14ac:dyDescent="0.25">
      <c r="A10" s="10">
        <v>260</v>
      </c>
      <c r="B10" s="20" t="s">
        <v>11</v>
      </c>
      <c r="C10" s="9" t="s">
        <v>64</v>
      </c>
      <c r="D10" s="8" t="s">
        <v>65</v>
      </c>
      <c r="E10" s="7">
        <v>758166.75</v>
      </c>
      <c r="F10" s="19" t="s">
        <v>10</v>
      </c>
      <c r="G10" s="19" t="s">
        <v>10</v>
      </c>
      <c r="H10" s="22" t="s">
        <v>66</v>
      </c>
    </row>
    <row r="11" spans="1:8" ht="25.5" x14ac:dyDescent="0.25">
      <c r="A11" s="10">
        <v>64</v>
      </c>
      <c r="B11" s="20" t="s">
        <v>12</v>
      </c>
      <c r="C11" s="9" t="s">
        <v>67</v>
      </c>
      <c r="D11" s="8" t="s">
        <v>68</v>
      </c>
      <c r="E11" s="19" t="s">
        <v>10</v>
      </c>
      <c r="F11" s="19" t="s">
        <v>10</v>
      </c>
      <c r="G11" s="7">
        <v>3448.63</v>
      </c>
      <c r="H11" s="22" t="s">
        <v>25</v>
      </c>
    </row>
    <row r="12" spans="1:8" ht="25.5" x14ac:dyDescent="0.25">
      <c r="A12" s="10">
        <v>65</v>
      </c>
      <c r="B12" s="20" t="s">
        <v>12</v>
      </c>
      <c r="C12" s="9" t="s">
        <v>69</v>
      </c>
      <c r="D12" s="8" t="s">
        <v>70</v>
      </c>
      <c r="E12" s="19" t="s">
        <v>10</v>
      </c>
      <c r="F12" s="19" t="s">
        <v>10</v>
      </c>
      <c r="G12" s="7">
        <v>73384.850000000006</v>
      </c>
      <c r="H12" s="22" t="s">
        <v>25</v>
      </c>
    </row>
    <row r="13" spans="1:8" ht="25.5" x14ac:dyDescent="0.25">
      <c r="A13" s="10">
        <v>66</v>
      </c>
      <c r="B13" s="20" t="s">
        <v>12</v>
      </c>
      <c r="C13" s="9" t="s">
        <v>71</v>
      </c>
      <c r="D13" s="8" t="s">
        <v>72</v>
      </c>
      <c r="E13" s="19" t="s">
        <v>10</v>
      </c>
      <c r="F13" s="19" t="s">
        <v>10</v>
      </c>
      <c r="G13" s="7">
        <v>2559.13</v>
      </c>
      <c r="H13" s="16" t="s">
        <v>61</v>
      </c>
    </row>
    <row r="14" spans="1:8" ht="16.5" x14ac:dyDescent="0.3">
      <c r="A14" s="23" t="s">
        <v>3</v>
      </c>
      <c r="B14" s="23"/>
      <c r="C14" s="23"/>
      <c r="D14" s="23"/>
      <c r="E14" s="11">
        <f>SUM(E7:E13)</f>
        <v>1283411.92</v>
      </c>
      <c r="F14" s="11">
        <v>0</v>
      </c>
      <c r="G14" s="11">
        <f>SUM(G7:G13)</f>
        <v>79392.610000000015</v>
      </c>
      <c r="H14" s="12"/>
    </row>
  </sheetData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F13C3-984B-46B1-92A3-AE0BFD8A382E}">
  <dimension ref="A1:H13"/>
  <sheetViews>
    <sheetView workbookViewId="0">
      <selection activeCell="H7" sqref="H7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73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5" t="s">
        <v>7</v>
      </c>
      <c r="F6" s="15" t="s">
        <v>8</v>
      </c>
      <c r="G6" s="30"/>
      <c r="H6" s="30"/>
    </row>
    <row r="7" spans="1:8" ht="25.5" x14ac:dyDescent="0.25">
      <c r="A7" s="10">
        <v>268</v>
      </c>
      <c r="B7" s="6" t="s">
        <v>11</v>
      </c>
      <c r="C7" s="9" t="s">
        <v>74</v>
      </c>
      <c r="D7" s="8" t="s">
        <v>75</v>
      </c>
      <c r="E7" s="7">
        <v>13499.7</v>
      </c>
      <c r="F7" s="19" t="s">
        <v>10</v>
      </c>
      <c r="G7" s="19" t="s">
        <v>10</v>
      </c>
      <c r="H7" s="16" t="s">
        <v>76</v>
      </c>
    </row>
    <row r="8" spans="1:8" x14ac:dyDescent="0.25">
      <c r="A8" s="10">
        <v>269</v>
      </c>
      <c r="B8" s="6" t="s">
        <v>11</v>
      </c>
      <c r="C8" s="9" t="s">
        <v>48</v>
      </c>
      <c r="D8" s="8" t="s">
        <v>77</v>
      </c>
      <c r="E8" s="7">
        <v>1009220.35</v>
      </c>
      <c r="F8" s="19" t="s">
        <v>10</v>
      </c>
      <c r="G8" s="19" t="s">
        <v>10</v>
      </c>
      <c r="H8" s="16" t="s">
        <v>78</v>
      </c>
    </row>
    <row r="9" spans="1:8" x14ac:dyDescent="0.25">
      <c r="A9" s="10">
        <v>270</v>
      </c>
      <c r="B9" s="6" t="s">
        <v>11</v>
      </c>
      <c r="C9" s="9" t="s">
        <v>79</v>
      </c>
      <c r="D9" s="8" t="s">
        <v>80</v>
      </c>
      <c r="E9" s="7">
        <v>3770.73</v>
      </c>
      <c r="F9" s="19" t="s">
        <v>10</v>
      </c>
      <c r="G9" s="19" t="s">
        <v>10</v>
      </c>
      <c r="H9" s="16" t="s">
        <v>81</v>
      </c>
    </row>
    <row r="10" spans="1:8" ht="25.5" x14ac:dyDescent="0.25">
      <c r="A10" s="10">
        <v>72</v>
      </c>
      <c r="B10" s="6" t="s">
        <v>12</v>
      </c>
      <c r="C10" s="9" t="s">
        <v>82</v>
      </c>
      <c r="D10" s="8" t="s">
        <v>83</v>
      </c>
      <c r="E10" s="19" t="s">
        <v>10</v>
      </c>
      <c r="F10" s="19" t="s">
        <v>10</v>
      </c>
      <c r="G10" s="7">
        <v>259.83999999999997</v>
      </c>
      <c r="H10" s="16" t="s">
        <v>81</v>
      </c>
    </row>
    <row r="11" spans="1:8" ht="25.5" x14ac:dyDescent="0.25">
      <c r="A11" s="10">
        <v>73</v>
      </c>
      <c r="B11" s="6" t="s">
        <v>12</v>
      </c>
      <c r="C11" s="9" t="s">
        <v>74</v>
      </c>
      <c r="D11" s="8" t="s">
        <v>84</v>
      </c>
      <c r="E11" s="19" t="s">
        <v>10</v>
      </c>
      <c r="F11" s="19" t="s">
        <v>10</v>
      </c>
      <c r="G11" s="7">
        <v>10524.81</v>
      </c>
      <c r="H11" s="16" t="s">
        <v>76</v>
      </c>
    </row>
    <row r="12" spans="1:8" ht="25.5" x14ac:dyDescent="0.25">
      <c r="A12" s="10">
        <v>75</v>
      </c>
      <c r="B12" s="20" t="s">
        <v>12</v>
      </c>
      <c r="C12" s="9" t="s">
        <v>79</v>
      </c>
      <c r="D12" s="8" t="s">
        <v>85</v>
      </c>
      <c r="E12" s="19" t="s">
        <v>10</v>
      </c>
      <c r="F12" s="19" t="s">
        <v>10</v>
      </c>
      <c r="G12" s="7">
        <v>3892.37</v>
      </c>
      <c r="H12" s="22" t="s">
        <v>81</v>
      </c>
    </row>
    <row r="13" spans="1:8" ht="16.5" x14ac:dyDescent="0.3">
      <c r="A13" s="23" t="s">
        <v>3</v>
      </c>
      <c r="B13" s="23"/>
      <c r="C13" s="23"/>
      <c r="D13" s="23"/>
      <c r="E13" s="11">
        <f>SUM(E7:E12)</f>
        <v>1026490.7799999999</v>
      </c>
      <c r="F13" s="11">
        <f>SUM(F7:F12)</f>
        <v>0</v>
      </c>
      <c r="G13" s="11">
        <f>SUM(G7:G12)</f>
        <v>14677.02</v>
      </c>
      <c r="H13" s="12"/>
    </row>
  </sheetData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530B2-0C41-43D0-8685-442B63F71AC5}">
  <dimension ref="A1:H12"/>
  <sheetViews>
    <sheetView tabSelected="1" workbookViewId="0">
      <selection activeCell="H10" sqref="H10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24" t="s">
        <v>86</v>
      </c>
      <c r="C3" s="24"/>
      <c r="D3" s="24"/>
      <c r="E3" s="24"/>
      <c r="F3" s="24"/>
      <c r="G3" s="24"/>
      <c r="H3" s="2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5" t="s">
        <v>4</v>
      </c>
      <c r="B5" s="27" t="s">
        <v>0</v>
      </c>
      <c r="C5" s="27" t="s">
        <v>1</v>
      </c>
      <c r="D5" s="27" t="s">
        <v>2</v>
      </c>
      <c r="E5" s="29" t="s">
        <v>9</v>
      </c>
      <c r="F5" s="29"/>
      <c r="G5" s="29" t="s">
        <v>5</v>
      </c>
      <c r="H5" s="29" t="s">
        <v>17</v>
      </c>
    </row>
    <row r="6" spans="1:8" ht="16.5" x14ac:dyDescent="0.25">
      <c r="A6" s="26"/>
      <c r="B6" s="28"/>
      <c r="C6" s="28"/>
      <c r="D6" s="28"/>
      <c r="E6" s="18" t="s">
        <v>7</v>
      </c>
      <c r="F6" s="18" t="s">
        <v>8</v>
      </c>
      <c r="G6" s="30"/>
      <c r="H6" s="30"/>
    </row>
    <row r="7" spans="1:8" ht="25.5" x14ac:dyDescent="0.25">
      <c r="A7" s="10">
        <v>278</v>
      </c>
      <c r="B7" s="6" t="s">
        <v>11</v>
      </c>
      <c r="C7" s="9" t="s">
        <v>87</v>
      </c>
      <c r="D7" s="8" t="s">
        <v>88</v>
      </c>
      <c r="E7" s="31">
        <v>73227.11</v>
      </c>
      <c r="F7" s="32" t="s">
        <v>10</v>
      </c>
      <c r="G7" s="32" t="s">
        <v>10</v>
      </c>
      <c r="H7" s="32" t="s">
        <v>89</v>
      </c>
    </row>
    <row r="8" spans="1:8" ht="25.5" x14ac:dyDescent="0.25">
      <c r="A8" s="10">
        <v>281</v>
      </c>
      <c r="B8" s="6" t="s">
        <v>11</v>
      </c>
      <c r="C8" s="9" t="s">
        <v>54</v>
      </c>
      <c r="D8" s="8" t="s">
        <v>90</v>
      </c>
      <c r="E8" s="31">
        <v>341749.05</v>
      </c>
      <c r="F8" s="32" t="s">
        <v>10</v>
      </c>
      <c r="G8" s="32" t="s">
        <v>10</v>
      </c>
      <c r="H8" s="32" t="s">
        <v>91</v>
      </c>
    </row>
    <row r="9" spans="1:8" ht="25.5" x14ac:dyDescent="0.25">
      <c r="A9" s="10">
        <v>282</v>
      </c>
      <c r="B9" s="6" t="s">
        <v>11</v>
      </c>
      <c r="C9" s="9" t="s">
        <v>92</v>
      </c>
      <c r="D9" s="8" t="s">
        <v>93</v>
      </c>
      <c r="E9" s="31">
        <v>16789.73</v>
      </c>
      <c r="F9" s="32" t="s">
        <v>10</v>
      </c>
      <c r="G9" s="32" t="s">
        <v>10</v>
      </c>
      <c r="H9" s="32" t="s">
        <v>94</v>
      </c>
    </row>
    <row r="10" spans="1:8" ht="25.5" x14ac:dyDescent="0.25">
      <c r="A10" s="10">
        <v>284</v>
      </c>
      <c r="B10" s="6" t="s">
        <v>11</v>
      </c>
      <c r="C10" s="9" t="s">
        <v>95</v>
      </c>
      <c r="D10" s="8" t="s">
        <v>96</v>
      </c>
      <c r="E10" s="31">
        <v>59393.54</v>
      </c>
      <c r="F10" s="32" t="s">
        <v>10</v>
      </c>
      <c r="G10" s="32" t="s">
        <v>10</v>
      </c>
      <c r="H10" s="32" t="s">
        <v>97</v>
      </c>
    </row>
    <row r="11" spans="1:8" ht="25.5" x14ac:dyDescent="0.25">
      <c r="A11" s="10">
        <v>83</v>
      </c>
      <c r="B11" s="6" t="s">
        <v>12</v>
      </c>
      <c r="C11" s="9" t="s">
        <v>98</v>
      </c>
      <c r="D11" s="8" t="s">
        <v>99</v>
      </c>
      <c r="E11" s="32" t="s">
        <v>10</v>
      </c>
      <c r="F11" s="32" t="s">
        <v>10</v>
      </c>
      <c r="G11" s="33">
        <v>21132.75</v>
      </c>
      <c r="H11" s="32" t="s">
        <v>89</v>
      </c>
    </row>
    <row r="12" spans="1:8" ht="16.5" x14ac:dyDescent="0.3">
      <c r="A12" s="23" t="s">
        <v>3</v>
      </c>
      <c r="B12" s="23"/>
      <c r="C12" s="23"/>
      <c r="D12" s="23"/>
      <c r="E12" s="11">
        <f>SUM(E7:E11)</f>
        <v>491159.42999999993</v>
      </c>
      <c r="F12" s="11">
        <v>0</v>
      </c>
      <c r="G12" s="11">
        <f>SUM(G7:G11)</f>
        <v>21132.75</v>
      </c>
      <c r="H12" s="12"/>
    </row>
  </sheetData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03.04.2026</vt:lpstr>
      <vt:lpstr>06.04.2026</vt:lpstr>
      <vt:lpstr>08.04.2026</vt:lpstr>
      <vt:lpstr>14.04.2026</vt:lpstr>
      <vt:lpstr>15.04.2026</vt:lpstr>
      <vt:lpstr>24.04.2026</vt:lpstr>
      <vt:lpstr>27.04.2026</vt:lpstr>
      <vt:lpstr>28.04.2026</vt:lpstr>
      <vt:lpstr>30.04.2026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2026-05-11T06:02:06Z</dcterms:modified>
</cp:coreProperties>
</file>